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тмц!$A$1:$AA$30</definedName>
  </definedNames>
  <calcPr calcId="145621" refMode="R1C1"/>
</workbook>
</file>

<file path=xl/calcChain.xml><?xml version="1.0" encoding="utf-8"?>
<calcChain xmlns="http://schemas.openxmlformats.org/spreadsheetml/2006/main">
  <c r="Z22" i="4" l="1"/>
  <c r="Z21" i="4"/>
  <c r="Z20" i="4"/>
  <c r="Z19" i="4"/>
  <c r="Z18" i="4"/>
  <c r="Z17" i="4"/>
  <c r="Z16" i="4"/>
  <c r="Z15" i="4"/>
  <c r="Z14" i="4"/>
  <c r="Z13" i="4"/>
  <c r="Z12" i="4"/>
  <c r="Z11" i="4"/>
  <c r="Z10" i="4"/>
  <c r="Z9" i="4"/>
  <c r="Z8" i="4"/>
  <c r="Z7" i="4"/>
  <c r="Z6" i="4" l="1"/>
  <c r="Z23" i="4" s="1"/>
  <c r="L23" i="4"/>
</calcChain>
</file>

<file path=xl/sharedStrings.xml><?xml version="1.0" encoding="utf-8"?>
<sst xmlns="http://schemas.openxmlformats.org/spreadsheetml/2006/main" count="198" uniqueCount="123">
  <si>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</si>
  <si>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</si>
  <si>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</si>
  <si>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</si>
  <si>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</si>
  <si>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</si>
  <si>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</si>
  <si>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</si>
  <si>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</si>
  <si>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</si>
  <si>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</si>
  <si>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</si>
  <si>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</si>
  <si>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</si>
  <si>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</si>
  <si>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</si>
  <si>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</si>
  <si>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</si>
  <si>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</si>
  <si>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</si>
  <si>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</si>
  <si>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</si>
  <si>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</si>
  <si>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</si>
  <si>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</si>
  <si>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</si>
  <si>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</si>
  <si>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</si>
  <si>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</si>
  <si>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</si>
  <si>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</si>
  <si>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</si>
  <si>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</si>
  <si>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</si>
  <si>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</si>
  <si>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</si>
  <si>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</si>
  <si>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</si>
  <si>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</si>
  <si>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</si>
  <si>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</si>
  <si>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</si>
  <si>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</si>
  <si>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</si>
  <si>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</si>
  <si>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2</t>
  </si>
  <si>
    <t>кг</t>
  </si>
  <si>
    <t>ТКС-К-076-19</t>
  </si>
  <si>
    <t>ДА000229</t>
  </si>
  <si>
    <t>ДА000235</t>
  </si>
  <si>
    <t>ДБ001185</t>
  </si>
  <si>
    <t>ДВ000260</t>
  </si>
  <si>
    <t>ДЖ000056</t>
  </si>
  <si>
    <t>ДН000009</t>
  </si>
  <si>
    <t>ДО000056</t>
  </si>
  <si>
    <t>ДО000090</t>
  </si>
  <si>
    <t>ДО000680</t>
  </si>
  <si>
    <t>ДО000820</t>
  </si>
  <si>
    <t>КВ000083</t>
  </si>
  <si>
    <t>ДЕ000204</t>
  </si>
  <si>
    <t>ПВ002126</t>
  </si>
  <si>
    <t>РЕ000005</t>
  </si>
  <si>
    <t>РЗ000037</t>
  </si>
  <si>
    <t>РЗ000135</t>
  </si>
  <si>
    <t>ДЕ000606</t>
  </si>
  <si>
    <t>27.32</t>
  </si>
  <si>
    <t>27.32.13.135</t>
  </si>
  <si>
    <t>27.32.2</t>
  </si>
  <si>
    <t>27.33.13.140</t>
  </si>
  <si>
    <t>46.69.5</t>
  </si>
  <si>
    <t>27.32.13.112</t>
  </si>
  <si>
    <t>27.90.40.190</t>
  </si>
  <si>
    <t>27,90</t>
  </si>
  <si>
    <t>24.42.24.120</t>
  </si>
  <si>
    <t>27,33</t>
  </si>
  <si>
    <t>27.40.42.000</t>
  </si>
  <si>
    <t>27,40</t>
  </si>
  <si>
    <t>27.33.13.120</t>
  </si>
  <si>
    <t>27.33.13.163</t>
  </si>
  <si>
    <t>22.21.29.120</t>
  </si>
  <si>
    <t>28.14.11.120</t>
  </si>
  <si>
    <t>28,14</t>
  </si>
  <si>
    <t>27.40.15.114</t>
  </si>
  <si>
    <t>27.33.13.130</t>
  </si>
  <si>
    <t>25.94.11.120</t>
  </si>
  <si>
    <t>25,94</t>
  </si>
  <si>
    <t>27.40.39.190</t>
  </si>
  <si>
    <t>Автоматический Выключатель ВА 47-29 2П хар.С 25 А</t>
  </si>
  <si>
    <t>Р50345-2010</t>
  </si>
  <si>
    <t>Провод ПВ3 4</t>
  </si>
  <si>
    <t>ГОСТ 7399-97</t>
  </si>
  <si>
    <t>м</t>
  </si>
  <si>
    <t>Контактор КМИ-22510 25А 230В/АС-3 1НО ИЭК</t>
  </si>
  <si>
    <t>ГОСТ Р50030.4.1-2002</t>
  </si>
  <si>
    <t>Кабель ВВГнг-LS 3*4 мм2</t>
  </si>
  <si>
    <t>ГОСТ Р 53769-2010</t>
  </si>
  <si>
    <t>Щит с монтажной панелью ЩМП-02 250х300х140</t>
  </si>
  <si>
    <t>ТУ 3430-032-32574607-98; ОКП 343414; ГОСТ 22789 и ГОСТ 50571</t>
  </si>
  <si>
    <t>Шина нулевая в корпусном изоляторе на DIN-рейку ШНИ-6х9-12-К-З ИЭК</t>
  </si>
  <si>
    <t>ГОСТ 859-78</t>
  </si>
  <si>
    <t>Клипса для гофротрубы 20</t>
  </si>
  <si>
    <t>ГОСТ IEC 60670-1-2016</t>
  </si>
  <si>
    <t>Клипса для гофротрубы DN 16</t>
  </si>
  <si>
    <t>19111-77</t>
  </si>
  <si>
    <t>DIN-рейка перфорированная 150мм</t>
  </si>
  <si>
    <t>ГОСТ</t>
  </si>
  <si>
    <t>Труба гофр.ПНД d 20 с зондом (1упак.-100м) IEK черный</t>
  </si>
  <si>
    <t>ГОСТ 14254, ГОСТ 15150</t>
  </si>
  <si>
    <t>Регулятор температуры Термодат - 08М3</t>
  </si>
  <si>
    <t>Опросный лист</t>
  </si>
  <si>
    <t>Лампа светодиодная 50вт Е40</t>
  </si>
  <si>
    <t>ГОСТ 12.2007-2000</t>
  </si>
  <si>
    <t>Кабель FTP 4х2х0,5 5Е САТ</t>
  </si>
  <si>
    <t>Дюбель 6х40</t>
  </si>
  <si>
    <t>ГОСТ 10620-80</t>
  </si>
  <si>
    <t>Саморез по дереву 3,5*25</t>
  </si>
  <si>
    <t>ГОСТ 11650-80, ГОСТ 11651-80, ГОСТ 11652-80</t>
  </si>
  <si>
    <t>Саморез по дереву 3,5*40</t>
  </si>
  <si>
    <t>ГОСТ, ОСТ, ТУ</t>
  </si>
  <si>
    <t>Светильник светодиодный 2х36</t>
  </si>
  <si>
    <t>ГОСТ 55705―2013/ ОЛ</t>
  </si>
  <si>
    <t>ГОСТ Р 54429-2011</t>
  </si>
  <si>
    <t>Товар поставляется новый, не бывший в употреблении.
Дата изготовления Товара  - не ранее 3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</si>
</sst>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left"/>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2" fontId="7" fillId="2" borderId="6"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0" fillId="0" borderId="7" xfId="0" applyNumberFormat="1" applyBorder="1" applyAlignment="1">
      <alignment horizontal="center" vertical="center"/>
    </xf>
    <xf numFmtId="2" fontId="0" fillId="0" borderId="7" xfId="0" applyNumberFormat="1" applyBorder="1" applyAlignment="1">
      <alignment horizontal="center" vertical="center"/>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left"/>
    </xf>
    <xf numFmtId="0" fontId="0" fillId="0" borderId="1" xfId="0" applyFont="1" applyBorder="1" applyAlignment="1">
      <alignment horizontal="left" vertical="center" wrapText="1"/>
    </xf>
    <xf numFmtId="0" fontId="0" fillId="0" borderId="7" xfId="0" applyBorder="1" applyAlignment="1">
      <alignment horizontal="left" wrapText="1"/>
    </xf>
    <xf numFmtId="1" fontId="0" fillId="0" borderId="7" xfId="0" applyNumberFormat="1" applyBorder="1" applyAlignment="1">
      <alignment horizontal="right"/>
    </xf>
    <xf numFmtId="164" fontId="0" fillId="0" borderId="7" xfId="0" applyNumberFormat="1" applyBorder="1" applyAlignment="1">
      <alignment horizontal="right"/>
    </xf>
    <xf numFmtId="1" fontId="0" fillId="0" borderId="7" xfId="0" applyNumberFormat="1" applyBorder="1" applyAlignment="1">
      <alignment horizontal="center" vertical="center"/>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xf numFmtId="2" fontId="0" fillId="0" borderId="7" xfId="0" applyNumberFormat="1" applyBorder="1" applyAlignment="1">
      <alignment horizontal="right"/>
    </xf>
    <xf numFmtId="0" fontId="0" fillId="0" borderId="7" xfId="0" applyBorder="1" applyAlignment="1">
      <alignment horizontal="right"/>
    </xf>
    <xf numFmtId="3" fontId="0" fillId="0" borderId="7" xfId="0" applyNumberFormat="1" applyBorder="1" applyAlignment="1">
      <alignment horizontal="right"/>
    </xf>
    <xf numFmtId="0" fontId="0" fillId="0" borderId="1" xfId="0" applyNumberFormat="1" applyFont="1" applyBorder="1" applyAlignment="1">
      <alignment horizontal="right"/>
    </xf>
    <xf numFmtId="0" fontId="0" fillId="0" borderId="1" xfId="0" applyNumberFormat="1" applyFont="1" applyBorder="1" applyAlignment="1">
      <alignment horizontal="right"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tabSelected="1" view="pageBreakPreview" topLeftCell="A9" zoomScale="80" zoomScaleNormal="86" zoomScaleSheetLayoutView="80" workbookViewId="0">
      <selection activeCell="X6" sqref="X6:X22"/>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42" t="s">
        <v>47</v>
      </c>
      <c r="F3" s="42"/>
      <c r="G3" s="42"/>
      <c r="H3" s="42"/>
      <c r="I3" s="42"/>
      <c r="J3" s="42"/>
      <c r="K3" s="42"/>
      <c r="L3" s="42"/>
      <c r="M3" s="7"/>
      <c r="N3" s="7"/>
      <c r="O3" s="7"/>
      <c r="P3" s="7"/>
      <c r="Q3" s="7"/>
      <c r="R3" s="7"/>
      <c r="S3" s="7"/>
      <c r="T3" s="7"/>
      <c r="U3" s="7"/>
      <c r="V3" s="7"/>
      <c r="W3" s="7"/>
      <c r="X3" s="7"/>
      <c r="Y3" s="7"/>
      <c r="Z3" s="7"/>
      <c r="AA3" s="7"/>
    </row>
    <row r="4" spans="1:27" ht="36" customHeight="1" x14ac:dyDescent="0.2">
      <c r="M4" s="45" t="s">
        <v>9</v>
      </c>
      <c r="N4" s="45"/>
      <c r="O4" s="45"/>
      <c r="P4" s="45"/>
      <c r="Q4" s="45"/>
      <c r="R4" s="45"/>
      <c r="S4" s="45"/>
      <c r="T4" s="45"/>
      <c r="U4" s="45"/>
      <c r="V4" s="45"/>
      <c r="W4" s="45"/>
      <c r="X4" s="45"/>
      <c r="Y4" s="47" t="s">
        <v>41</v>
      </c>
      <c r="Z4" s="47" t="s">
        <v>40</v>
      </c>
      <c r="AA4" s="43"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48"/>
      <c r="Z5" s="48"/>
      <c r="AA5" s="44"/>
    </row>
    <row r="6" spans="1:27" ht="49.5" customHeight="1" x14ac:dyDescent="0.2">
      <c r="A6" s="18">
        <v>1</v>
      </c>
      <c r="B6" s="18">
        <v>1</v>
      </c>
      <c r="C6" s="24" t="s">
        <v>65</v>
      </c>
      <c r="D6" s="24" t="s">
        <v>65</v>
      </c>
      <c r="E6" s="24" t="s">
        <v>48</v>
      </c>
      <c r="F6" s="26" t="s">
        <v>87</v>
      </c>
      <c r="G6" s="24" t="s">
        <v>88</v>
      </c>
      <c r="H6" s="24" t="s">
        <v>44</v>
      </c>
      <c r="I6" s="26" t="s">
        <v>43</v>
      </c>
      <c r="J6" s="26" t="s">
        <v>43</v>
      </c>
      <c r="K6" s="26" t="s">
        <v>45</v>
      </c>
      <c r="L6" s="29">
        <v>28</v>
      </c>
      <c r="M6" s="22"/>
      <c r="N6" s="22"/>
      <c r="O6" s="22"/>
      <c r="P6" s="22"/>
      <c r="Q6" s="22"/>
      <c r="R6" s="22"/>
      <c r="S6" s="22"/>
      <c r="T6" s="22"/>
      <c r="U6" s="22"/>
      <c r="V6" s="22"/>
      <c r="W6" s="22"/>
      <c r="X6" s="29">
        <v>28</v>
      </c>
      <c r="Y6" s="27">
        <v>208</v>
      </c>
      <c r="Z6" s="16">
        <f>Y6*L6</f>
        <v>5824</v>
      </c>
      <c r="AA6" s="17"/>
    </row>
    <row r="7" spans="1:27" ht="49.5" customHeight="1" x14ac:dyDescent="0.2">
      <c r="A7" s="18">
        <v>2</v>
      </c>
      <c r="B7" s="18">
        <v>1</v>
      </c>
      <c r="C7" s="24" t="s">
        <v>66</v>
      </c>
      <c r="D7" s="24" t="s">
        <v>67</v>
      </c>
      <c r="E7" s="24" t="s">
        <v>49</v>
      </c>
      <c r="F7" s="26" t="s">
        <v>89</v>
      </c>
      <c r="G7" s="24" t="s">
        <v>90</v>
      </c>
      <c r="H7" s="24" t="s">
        <v>91</v>
      </c>
      <c r="I7" s="26" t="s">
        <v>43</v>
      </c>
      <c r="J7" s="26" t="s">
        <v>43</v>
      </c>
      <c r="K7" s="26" t="s">
        <v>45</v>
      </c>
      <c r="L7" s="29">
        <v>50</v>
      </c>
      <c r="M7" s="22"/>
      <c r="N7" s="22"/>
      <c r="O7" s="22"/>
      <c r="P7" s="22"/>
      <c r="Q7" s="22"/>
      <c r="R7" s="22"/>
      <c r="S7" s="22"/>
      <c r="T7" s="22"/>
      <c r="U7" s="22"/>
      <c r="V7" s="22"/>
      <c r="W7" s="22"/>
      <c r="X7" s="29">
        <v>50</v>
      </c>
      <c r="Y7" s="33">
        <v>23.61</v>
      </c>
      <c r="Z7" s="16">
        <f t="shared" ref="Z7:Z22" si="0">Y7*L7</f>
        <v>1180.5</v>
      </c>
      <c r="AA7" s="17"/>
    </row>
    <row r="8" spans="1:27" ht="49.5" customHeight="1" x14ac:dyDescent="0.2">
      <c r="A8" s="18">
        <v>3</v>
      </c>
      <c r="B8" s="18">
        <v>1</v>
      </c>
      <c r="C8" s="24" t="s">
        <v>68</v>
      </c>
      <c r="D8" s="24" t="s">
        <v>69</v>
      </c>
      <c r="E8" s="24" t="s">
        <v>50</v>
      </c>
      <c r="F8" s="26" t="s">
        <v>92</v>
      </c>
      <c r="G8" s="24" t="s">
        <v>93</v>
      </c>
      <c r="H8" s="24" t="s">
        <v>44</v>
      </c>
      <c r="I8" s="26" t="s">
        <v>43</v>
      </c>
      <c r="J8" s="26" t="s">
        <v>43</v>
      </c>
      <c r="K8" s="26" t="s">
        <v>45</v>
      </c>
      <c r="L8" s="29">
        <v>28</v>
      </c>
      <c r="M8" s="22"/>
      <c r="N8" s="22"/>
      <c r="O8" s="22"/>
      <c r="P8" s="22"/>
      <c r="Q8" s="22"/>
      <c r="R8" s="22"/>
      <c r="S8" s="22"/>
      <c r="T8" s="22"/>
      <c r="U8" s="22"/>
      <c r="V8" s="22"/>
      <c r="W8" s="22"/>
      <c r="X8" s="29">
        <v>28</v>
      </c>
      <c r="Y8" s="28">
        <v>785.2</v>
      </c>
      <c r="Z8" s="16">
        <f t="shared" si="0"/>
        <v>21985.600000000002</v>
      </c>
      <c r="AA8" s="17"/>
    </row>
    <row r="9" spans="1:27" ht="49.5" customHeight="1" x14ac:dyDescent="0.2">
      <c r="A9" s="18">
        <v>4</v>
      </c>
      <c r="B9" s="18">
        <v>1</v>
      </c>
      <c r="C9" s="24" t="s">
        <v>70</v>
      </c>
      <c r="D9" s="24" t="s">
        <v>69</v>
      </c>
      <c r="E9" s="24" t="s">
        <v>51</v>
      </c>
      <c r="F9" s="26" t="s">
        <v>94</v>
      </c>
      <c r="G9" s="24" t="s">
        <v>95</v>
      </c>
      <c r="H9" s="24" t="s">
        <v>91</v>
      </c>
      <c r="I9" s="26" t="s">
        <v>43</v>
      </c>
      <c r="J9" s="26" t="s">
        <v>43</v>
      </c>
      <c r="K9" s="26" t="s">
        <v>45</v>
      </c>
      <c r="L9" s="29">
        <v>150</v>
      </c>
      <c r="M9" s="22"/>
      <c r="N9" s="22"/>
      <c r="O9" s="22"/>
      <c r="P9" s="22"/>
      <c r="Q9" s="22"/>
      <c r="R9" s="22"/>
      <c r="S9" s="22"/>
      <c r="T9" s="22"/>
      <c r="U9" s="22"/>
      <c r="V9" s="22"/>
      <c r="W9" s="22"/>
      <c r="X9" s="29">
        <v>150</v>
      </c>
      <c r="Y9" s="34">
        <v>75</v>
      </c>
      <c r="Z9" s="16">
        <f t="shared" si="0"/>
        <v>11250</v>
      </c>
      <c r="AA9" s="17"/>
    </row>
    <row r="10" spans="1:27" ht="49.5" customHeight="1" x14ac:dyDescent="0.2">
      <c r="A10" s="18">
        <v>5</v>
      </c>
      <c r="B10" s="18">
        <v>1</v>
      </c>
      <c r="C10" s="24" t="s">
        <v>71</v>
      </c>
      <c r="D10" s="24" t="s">
        <v>72</v>
      </c>
      <c r="E10" s="24" t="s">
        <v>52</v>
      </c>
      <c r="F10" s="26" t="s">
        <v>96</v>
      </c>
      <c r="G10" s="24" t="s">
        <v>97</v>
      </c>
      <c r="H10" s="24" t="s">
        <v>44</v>
      </c>
      <c r="I10" s="26" t="s">
        <v>43</v>
      </c>
      <c r="J10" s="26" t="s">
        <v>43</v>
      </c>
      <c r="K10" s="26" t="s">
        <v>45</v>
      </c>
      <c r="L10" s="29">
        <v>26</v>
      </c>
      <c r="M10" s="22"/>
      <c r="N10" s="22"/>
      <c r="O10" s="22"/>
      <c r="P10" s="22"/>
      <c r="Q10" s="22"/>
      <c r="R10" s="22"/>
      <c r="S10" s="22"/>
      <c r="T10" s="22"/>
      <c r="U10" s="22"/>
      <c r="V10" s="22"/>
      <c r="W10" s="22"/>
      <c r="X10" s="29">
        <v>26</v>
      </c>
      <c r="Y10" s="34">
        <v>800</v>
      </c>
      <c r="Z10" s="16">
        <f t="shared" si="0"/>
        <v>20800</v>
      </c>
      <c r="AA10" s="17"/>
    </row>
    <row r="11" spans="1:27" ht="49.5" customHeight="1" x14ac:dyDescent="0.2">
      <c r="A11" s="20">
        <v>6</v>
      </c>
      <c r="B11" s="20">
        <v>1</v>
      </c>
      <c r="C11" s="24" t="s">
        <v>73</v>
      </c>
      <c r="D11" s="24" t="s">
        <v>74</v>
      </c>
      <c r="E11" s="24" t="s">
        <v>53</v>
      </c>
      <c r="F11" s="26" t="s">
        <v>98</v>
      </c>
      <c r="G11" s="24" t="s">
        <v>99</v>
      </c>
      <c r="H11" s="24" t="s">
        <v>44</v>
      </c>
      <c r="I11" s="26" t="s">
        <v>43</v>
      </c>
      <c r="J11" s="26" t="s">
        <v>43</v>
      </c>
      <c r="K11" s="26" t="s">
        <v>45</v>
      </c>
      <c r="L11" s="29">
        <v>28</v>
      </c>
      <c r="M11" s="22"/>
      <c r="N11" s="22"/>
      <c r="O11" s="22"/>
      <c r="P11" s="22"/>
      <c r="Q11" s="22"/>
      <c r="R11" s="22"/>
      <c r="S11" s="22"/>
      <c r="T11" s="22"/>
      <c r="U11" s="22"/>
      <c r="V11" s="22"/>
      <c r="W11" s="22"/>
      <c r="X11" s="29">
        <v>28</v>
      </c>
      <c r="Y11" s="34">
        <v>90</v>
      </c>
      <c r="Z11" s="16">
        <f t="shared" si="0"/>
        <v>2520</v>
      </c>
      <c r="AA11" s="19"/>
    </row>
    <row r="12" spans="1:27" ht="49.5" customHeight="1" x14ac:dyDescent="0.2">
      <c r="A12" s="20">
        <v>7</v>
      </c>
      <c r="B12" s="20">
        <v>1</v>
      </c>
      <c r="C12" s="24" t="s">
        <v>75</v>
      </c>
      <c r="D12" s="24" t="s">
        <v>76</v>
      </c>
      <c r="E12" s="24" t="s">
        <v>54</v>
      </c>
      <c r="F12" s="26" t="s">
        <v>100</v>
      </c>
      <c r="G12" s="24" t="s">
        <v>101</v>
      </c>
      <c r="H12" s="24" t="s">
        <v>44</v>
      </c>
      <c r="I12" s="26" t="s">
        <v>43</v>
      </c>
      <c r="J12" s="26" t="s">
        <v>43</v>
      </c>
      <c r="K12" s="26" t="s">
        <v>45</v>
      </c>
      <c r="L12" s="29">
        <v>300</v>
      </c>
      <c r="M12" s="22"/>
      <c r="N12" s="22"/>
      <c r="O12" s="22"/>
      <c r="P12" s="22"/>
      <c r="Q12" s="22"/>
      <c r="R12" s="22"/>
      <c r="S12" s="22"/>
      <c r="T12" s="22"/>
      <c r="U12" s="22"/>
      <c r="V12" s="22"/>
      <c r="W12" s="22"/>
      <c r="X12" s="29">
        <v>300</v>
      </c>
      <c r="Y12" s="33">
        <v>1.78</v>
      </c>
      <c r="Z12" s="16">
        <f t="shared" si="0"/>
        <v>534</v>
      </c>
      <c r="AA12" s="19"/>
    </row>
    <row r="13" spans="1:27" ht="49.5" customHeight="1" x14ac:dyDescent="0.2">
      <c r="A13" s="20">
        <v>8</v>
      </c>
      <c r="B13" s="20">
        <v>1</v>
      </c>
      <c r="C13" s="24" t="s">
        <v>77</v>
      </c>
      <c r="D13" s="24" t="s">
        <v>74</v>
      </c>
      <c r="E13" s="24" t="s">
        <v>55</v>
      </c>
      <c r="F13" s="26" t="s">
        <v>102</v>
      </c>
      <c r="G13" s="24" t="s">
        <v>103</v>
      </c>
      <c r="H13" s="24" t="s">
        <v>44</v>
      </c>
      <c r="I13" s="26" t="s">
        <v>43</v>
      </c>
      <c r="J13" s="26" t="s">
        <v>43</v>
      </c>
      <c r="K13" s="26" t="s">
        <v>45</v>
      </c>
      <c r="L13" s="29">
        <v>250</v>
      </c>
      <c r="M13" s="22"/>
      <c r="N13" s="22"/>
      <c r="O13" s="22"/>
      <c r="P13" s="22"/>
      <c r="Q13" s="22"/>
      <c r="R13" s="22"/>
      <c r="S13" s="22"/>
      <c r="T13" s="22"/>
      <c r="U13" s="22"/>
      <c r="V13" s="22"/>
      <c r="W13" s="22"/>
      <c r="X13" s="29">
        <v>250</v>
      </c>
      <c r="Y13" s="28">
        <v>1.8</v>
      </c>
      <c r="Z13" s="16">
        <f t="shared" si="0"/>
        <v>450</v>
      </c>
      <c r="AA13" s="19"/>
    </row>
    <row r="14" spans="1:27" ht="49.5" customHeight="1" x14ac:dyDescent="0.2">
      <c r="A14" s="20">
        <v>9</v>
      </c>
      <c r="B14" s="20">
        <v>1</v>
      </c>
      <c r="C14" s="24" t="s">
        <v>78</v>
      </c>
      <c r="D14" s="24" t="s">
        <v>74</v>
      </c>
      <c r="E14" s="24" t="s">
        <v>56</v>
      </c>
      <c r="F14" s="26" t="s">
        <v>104</v>
      </c>
      <c r="G14" s="24" t="s">
        <v>105</v>
      </c>
      <c r="H14" s="24" t="s">
        <v>44</v>
      </c>
      <c r="I14" s="26" t="s">
        <v>43</v>
      </c>
      <c r="J14" s="26" t="s">
        <v>43</v>
      </c>
      <c r="K14" s="26" t="s">
        <v>45</v>
      </c>
      <c r="L14" s="29">
        <v>30</v>
      </c>
      <c r="M14" s="22"/>
      <c r="N14" s="22"/>
      <c r="O14" s="22"/>
      <c r="P14" s="22"/>
      <c r="Q14" s="22"/>
      <c r="R14" s="22"/>
      <c r="S14" s="22"/>
      <c r="T14" s="22"/>
      <c r="U14" s="22"/>
      <c r="V14" s="22"/>
      <c r="W14" s="22"/>
      <c r="X14" s="29">
        <v>30</v>
      </c>
      <c r="Y14" s="34">
        <v>20</v>
      </c>
      <c r="Z14" s="16">
        <f t="shared" si="0"/>
        <v>600</v>
      </c>
      <c r="AA14" s="19"/>
    </row>
    <row r="15" spans="1:27" ht="49.5" customHeight="1" x14ac:dyDescent="0.2">
      <c r="A15" s="20">
        <v>10</v>
      </c>
      <c r="B15" s="20">
        <v>1</v>
      </c>
      <c r="C15" s="24" t="s">
        <v>79</v>
      </c>
      <c r="D15" s="24" t="s">
        <v>69</v>
      </c>
      <c r="E15" s="24" t="s">
        <v>57</v>
      </c>
      <c r="F15" s="26" t="s">
        <v>106</v>
      </c>
      <c r="G15" s="24" t="s">
        <v>107</v>
      </c>
      <c r="H15" s="24" t="s">
        <v>91</v>
      </c>
      <c r="I15" s="26" t="s">
        <v>43</v>
      </c>
      <c r="J15" s="26" t="s">
        <v>43</v>
      </c>
      <c r="K15" s="26" t="s">
        <v>45</v>
      </c>
      <c r="L15" s="29">
        <v>150</v>
      </c>
      <c r="M15" s="22"/>
      <c r="N15" s="22"/>
      <c r="O15" s="22"/>
      <c r="P15" s="22"/>
      <c r="Q15" s="22"/>
      <c r="R15" s="22"/>
      <c r="S15" s="22"/>
      <c r="T15" s="22"/>
      <c r="U15" s="22"/>
      <c r="V15" s="22"/>
      <c r="W15" s="22"/>
      <c r="X15" s="29">
        <v>150</v>
      </c>
      <c r="Y15" s="34">
        <v>11</v>
      </c>
      <c r="Z15" s="16">
        <f t="shared" si="0"/>
        <v>1650</v>
      </c>
      <c r="AA15" s="19"/>
    </row>
    <row r="16" spans="1:27" ht="49.5" customHeight="1" x14ac:dyDescent="0.2">
      <c r="A16" s="18">
        <v>11</v>
      </c>
      <c r="B16" s="18">
        <v>1</v>
      </c>
      <c r="C16" s="24" t="s">
        <v>80</v>
      </c>
      <c r="D16" s="24" t="s">
        <v>81</v>
      </c>
      <c r="E16" s="24" t="s">
        <v>58</v>
      </c>
      <c r="F16" s="26" t="s">
        <v>108</v>
      </c>
      <c r="G16" s="24" t="s">
        <v>109</v>
      </c>
      <c r="H16" s="24" t="s">
        <v>44</v>
      </c>
      <c r="I16" s="26" t="s">
        <v>43</v>
      </c>
      <c r="J16" s="26" t="s">
        <v>43</v>
      </c>
      <c r="K16" s="26" t="s">
        <v>45</v>
      </c>
      <c r="L16" s="29">
        <v>28</v>
      </c>
      <c r="M16" s="22"/>
      <c r="N16" s="22"/>
      <c r="O16" s="22"/>
      <c r="P16" s="22"/>
      <c r="Q16" s="22"/>
      <c r="R16" s="22"/>
      <c r="S16" s="22"/>
      <c r="T16" s="22"/>
      <c r="U16" s="22"/>
      <c r="V16" s="22"/>
      <c r="W16" s="22"/>
      <c r="X16" s="29">
        <v>28</v>
      </c>
      <c r="Y16" s="35">
        <v>2600</v>
      </c>
      <c r="Z16" s="16">
        <f t="shared" si="0"/>
        <v>72800</v>
      </c>
      <c r="AA16" s="14"/>
    </row>
    <row r="17" spans="1:27" ht="49.5" customHeight="1" x14ac:dyDescent="0.2">
      <c r="A17" s="18">
        <v>12</v>
      </c>
      <c r="B17" s="18">
        <v>1</v>
      </c>
      <c r="C17" s="13" t="s">
        <v>82</v>
      </c>
      <c r="D17" s="13" t="s">
        <v>76</v>
      </c>
      <c r="E17" s="13" t="s">
        <v>59</v>
      </c>
      <c r="F17" s="13" t="s">
        <v>110</v>
      </c>
      <c r="G17" s="13" t="s">
        <v>111</v>
      </c>
      <c r="H17" s="13" t="s">
        <v>44</v>
      </c>
      <c r="I17" s="26" t="s">
        <v>43</v>
      </c>
      <c r="J17" s="26" t="s">
        <v>43</v>
      </c>
      <c r="K17" s="26" t="s">
        <v>45</v>
      </c>
      <c r="L17" s="30">
        <v>20</v>
      </c>
      <c r="M17" s="22"/>
      <c r="N17" s="22"/>
      <c r="O17" s="22"/>
      <c r="P17" s="22"/>
      <c r="Q17" s="22"/>
      <c r="R17" s="22"/>
      <c r="S17" s="22"/>
      <c r="T17" s="22"/>
      <c r="U17" s="22"/>
      <c r="V17" s="22"/>
      <c r="W17" s="22"/>
      <c r="X17" s="31">
        <v>20</v>
      </c>
      <c r="Y17" s="36">
        <v>500</v>
      </c>
      <c r="Z17" s="16">
        <f t="shared" si="0"/>
        <v>10000</v>
      </c>
      <c r="AA17" s="14"/>
    </row>
    <row r="18" spans="1:27" ht="49.5" customHeight="1" x14ac:dyDescent="0.2">
      <c r="A18" s="18">
        <v>13</v>
      </c>
      <c r="B18" s="18">
        <v>1</v>
      </c>
      <c r="C18" s="24" t="s">
        <v>83</v>
      </c>
      <c r="D18" s="24" t="s">
        <v>74</v>
      </c>
      <c r="E18" s="24" t="s">
        <v>60</v>
      </c>
      <c r="F18" s="26" t="s">
        <v>112</v>
      </c>
      <c r="G18" s="24" t="s">
        <v>121</v>
      </c>
      <c r="H18" s="24" t="s">
        <v>91</v>
      </c>
      <c r="I18" s="26" t="s">
        <v>43</v>
      </c>
      <c r="J18" s="26" t="s">
        <v>43</v>
      </c>
      <c r="K18" s="26" t="s">
        <v>45</v>
      </c>
      <c r="L18" s="29">
        <v>100</v>
      </c>
      <c r="M18" s="22"/>
      <c r="N18" s="22"/>
      <c r="O18" s="22"/>
      <c r="P18" s="22"/>
      <c r="Q18" s="22"/>
      <c r="R18" s="22"/>
      <c r="S18" s="22"/>
      <c r="T18" s="22"/>
      <c r="U18" s="22"/>
      <c r="V18" s="22"/>
      <c r="W18" s="22"/>
      <c r="X18" s="29">
        <v>100</v>
      </c>
      <c r="Y18" s="33">
        <v>28.81</v>
      </c>
      <c r="Z18" s="16">
        <f t="shared" si="0"/>
        <v>2881</v>
      </c>
      <c r="AA18" s="17"/>
    </row>
    <row r="19" spans="1:27" ht="49.5" customHeight="1" x14ac:dyDescent="0.2">
      <c r="A19" s="20">
        <v>14</v>
      </c>
      <c r="B19" s="20">
        <v>1</v>
      </c>
      <c r="C19" s="24" t="s">
        <v>84</v>
      </c>
      <c r="D19" s="24" t="s">
        <v>85</v>
      </c>
      <c r="E19" s="24" t="s">
        <v>61</v>
      </c>
      <c r="F19" s="26" t="s">
        <v>113</v>
      </c>
      <c r="G19" s="24" t="s">
        <v>114</v>
      </c>
      <c r="H19" s="24" t="s">
        <v>44</v>
      </c>
      <c r="I19" s="26" t="s">
        <v>43</v>
      </c>
      <c r="J19" s="26" t="s">
        <v>43</v>
      </c>
      <c r="K19" s="26" t="s">
        <v>45</v>
      </c>
      <c r="L19" s="29">
        <v>600</v>
      </c>
      <c r="M19" s="22"/>
      <c r="N19" s="22"/>
      <c r="O19" s="22"/>
      <c r="P19" s="22"/>
      <c r="Q19" s="22"/>
      <c r="R19" s="22"/>
      <c r="S19" s="22"/>
      <c r="T19" s="22"/>
      <c r="U19" s="22"/>
      <c r="V19" s="22"/>
      <c r="W19" s="22"/>
      <c r="X19" s="29">
        <v>600</v>
      </c>
      <c r="Y19" s="33">
        <v>0.52</v>
      </c>
      <c r="Z19" s="16">
        <f t="shared" si="0"/>
        <v>312</v>
      </c>
      <c r="AA19" s="19"/>
    </row>
    <row r="20" spans="1:27" ht="49.5" customHeight="1" x14ac:dyDescent="0.2">
      <c r="A20" s="20">
        <v>15</v>
      </c>
      <c r="B20" s="20">
        <v>1</v>
      </c>
      <c r="C20" s="24" t="s">
        <v>84</v>
      </c>
      <c r="D20" s="24" t="s">
        <v>85</v>
      </c>
      <c r="E20" s="24" t="s">
        <v>62</v>
      </c>
      <c r="F20" s="26" t="s">
        <v>115</v>
      </c>
      <c r="G20" s="24" t="s">
        <v>116</v>
      </c>
      <c r="H20" s="24" t="s">
        <v>44</v>
      </c>
      <c r="I20" s="26" t="s">
        <v>43</v>
      </c>
      <c r="J20" s="26" t="s">
        <v>43</v>
      </c>
      <c r="K20" s="26" t="s">
        <v>45</v>
      </c>
      <c r="L20" s="29">
        <v>250</v>
      </c>
      <c r="M20" s="22"/>
      <c r="N20" s="22"/>
      <c r="O20" s="22"/>
      <c r="P20" s="22"/>
      <c r="Q20" s="22"/>
      <c r="R20" s="22"/>
      <c r="S20" s="22"/>
      <c r="T20" s="22"/>
      <c r="U20" s="22"/>
      <c r="V20" s="22"/>
      <c r="W20" s="22"/>
      <c r="X20" s="29">
        <v>250</v>
      </c>
      <c r="Y20" s="34">
        <v>0.35</v>
      </c>
      <c r="Z20" s="16">
        <f t="shared" si="0"/>
        <v>87.5</v>
      </c>
      <c r="AA20" s="19"/>
    </row>
    <row r="21" spans="1:27" ht="49.5" customHeight="1" x14ac:dyDescent="0.2">
      <c r="A21" s="20">
        <v>16</v>
      </c>
      <c r="B21" s="23">
        <v>1</v>
      </c>
      <c r="C21" s="24" t="s">
        <v>84</v>
      </c>
      <c r="D21" s="24" t="s">
        <v>85</v>
      </c>
      <c r="E21" s="24" t="s">
        <v>63</v>
      </c>
      <c r="F21" s="26" t="s">
        <v>117</v>
      </c>
      <c r="G21" s="24" t="s">
        <v>118</v>
      </c>
      <c r="H21" s="24" t="s">
        <v>46</v>
      </c>
      <c r="I21" s="26" t="s">
        <v>43</v>
      </c>
      <c r="J21" s="26" t="s">
        <v>43</v>
      </c>
      <c r="K21" s="26" t="s">
        <v>45</v>
      </c>
      <c r="L21" s="21">
        <v>1.3</v>
      </c>
      <c r="M21" s="22"/>
      <c r="N21" s="22"/>
      <c r="O21" s="22"/>
      <c r="P21" s="22"/>
      <c r="Q21" s="22"/>
      <c r="R21" s="22"/>
      <c r="S21" s="22"/>
      <c r="T21" s="22"/>
      <c r="U21" s="22"/>
      <c r="V21" s="22"/>
      <c r="W21" s="22"/>
      <c r="X21" s="21">
        <v>1.3</v>
      </c>
      <c r="Y21" s="33">
        <v>272.43</v>
      </c>
      <c r="Z21" s="16">
        <f t="shared" si="0"/>
        <v>354.15900000000005</v>
      </c>
      <c r="AA21" s="19"/>
    </row>
    <row r="22" spans="1:27" ht="49.5" customHeight="1" x14ac:dyDescent="0.2">
      <c r="A22" s="15">
        <v>17</v>
      </c>
      <c r="B22" s="18">
        <v>1</v>
      </c>
      <c r="C22" s="25" t="s">
        <v>86</v>
      </c>
      <c r="D22" s="25" t="s">
        <v>76</v>
      </c>
      <c r="E22" s="25" t="s">
        <v>64</v>
      </c>
      <c r="F22" s="25" t="s">
        <v>119</v>
      </c>
      <c r="G22" s="25" t="s">
        <v>120</v>
      </c>
      <c r="H22" s="25" t="s">
        <v>44</v>
      </c>
      <c r="I22" s="26" t="s">
        <v>43</v>
      </c>
      <c r="J22" s="26" t="s">
        <v>43</v>
      </c>
      <c r="K22" s="26" t="s">
        <v>45</v>
      </c>
      <c r="L22" s="31">
        <v>7</v>
      </c>
      <c r="M22" s="22"/>
      <c r="N22" s="22"/>
      <c r="O22" s="22"/>
      <c r="P22" s="22"/>
      <c r="Q22" s="22"/>
      <c r="R22" s="22"/>
      <c r="S22" s="22"/>
      <c r="T22" s="22"/>
      <c r="U22" s="22"/>
      <c r="V22" s="22"/>
      <c r="W22" s="22"/>
      <c r="X22" s="31">
        <v>7</v>
      </c>
      <c r="Y22" s="37">
        <v>1250</v>
      </c>
      <c r="Z22" s="16">
        <f t="shared" si="0"/>
        <v>8750</v>
      </c>
      <c r="AA22" s="13"/>
    </row>
    <row r="23" spans="1:27" ht="20.25" customHeight="1" x14ac:dyDescent="0.2">
      <c r="A23" s="46" t="s">
        <v>0</v>
      </c>
      <c r="B23" s="46"/>
      <c r="C23" s="46"/>
      <c r="D23" s="46"/>
      <c r="E23" s="46"/>
      <c r="F23" s="46"/>
      <c r="G23" s="46"/>
      <c r="H23" s="46"/>
      <c r="I23" s="46"/>
      <c r="J23" s="46"/>
      <c r="K23" s="46"/>
      <c r="L23" s="32">
        <f>SUM(L6:L22)</f>
        <v>2046.3</v>
      </c>
      <c r="M23" s="3"/>
      <c r="N23" s="3"/>
      <c r="O23" s="3"/>
      <c r="P23" s="3"/>
      <c r="Q23" s="3"/>
      <c r="R23" s="3"/>
      <c r="S23" s="3"/>
      <c r="T23" s="3"/>
      <c r="U23" s="3"/>
      <c r="V23" s="3"/>
      <c r="W23" s="3"/>
      <c r="X23" s="6"/>
      <c r="Y23" s="6"/>
      <c r="Z23" s="6">
        <f>SUM(Z6:Z22)</f>
        <v>161978.75900000002</v>
      </c>
      <c r="AA23" s="6"/>
    </row>
    <row r="25" spans="1:27" ht="74.25" customHeight="1" x14ac:dyDescent="0.2">
      <c r="A25" s="40" t="s">
        <v>37</v>
      </c>
      <c r="B25" s="40"/>
      <c r="C25" s="40"/>
      <c r="D25" s="41" t="s">
        <v>24</v>
      </c>
      <c r="E25" s="41"/>
      <c r="F25" s="41"/>
      <c r="G25" s="41"/>
      <c r="H25" s="41"/>
      <c r="I25" s="41"/>
      <c r="J25" s="41"/>
      <c r="K25" s="41"/>
      <c r="L25" s="41"/>
      <c r="M25" s="41"/>
      <c r="N25" s="41"/>
      <c r="O25" s="41"/>
      <c r="P25" s="41"/>
      <c r="Q25" s="41"/>
      <c r="R25" s="41"/>
      <c r="S25" s="41"/>
      <c r="T25" s="41"/>
      <c r="U25" s="41"/>
      <c r="V25" s="41"/>
      <c r="W25" s="41"/>
      <c r="X25" s="41"/>
      <c r="Y25" s="41"/>
      <c r="Z25" s="41"/>
      <c r="AA25" s="41"/>
    </row>
    <row r="26" spans="1:27" ht="59.25" customHeight="1" x14ac:dyDescent="0.2">
      <c r="A26" s="40" t="s">
        <v>31</v>
      </c>
      <c r="B26" s="40"/>
      <c r="C26" s="40"/>
      <c r="D26" s="41" t="s">
        <v>30</v>
      </c>
      <c r="E26" s="41"/>
      <c r="F26" s="41"/>
      <c r="G26" s="41"/>
      <c r="H26" s="41"/>
      <c r="I26" s="41"/>
      <c r="J26" s="41"/>
      <c r="K26" s="41"/>
      <c r="L26" s="41"/>
      <c r="M26" s="41"/>
      <c r="N26" s="41"/>
      <c r="O26" s="41"/>
      <c r="P26" s="41"/>
      <c r="Q26" s="41"/>
      <c r="R26" s="41"/>
      <c r="S26" s="41"/>
      <c r="T26" s="41"/>
      <c r="U26" s="41"/>
      <c r="V26" s="41"/>
      <c r="W26" s="41"/>
      <c r="X26" s="41"/>
      <c r="Y26" s="41"/>
      <c r="Z26" s="41"/>
      <c r="AA26" s="41"/>
    </row>
    <row r="27" spans="1:27" ht="54" customHeight="1" x14ac:dyDescent="0.2">
      <c r="A27" s="40" t="s">
        <v>33</v>
      </c>
      <c r="B27" s="40"/>
      <c r="C27" s="40"/>
      <c r="D27" s="41" t="s">
        <v>32</v>
      </c>
      <c r="E27" s="41"/>
      <c r="F27" s="41"/>
      <c r="G27" s="41"/>
      <c r="H27" s="41"/>
      <c r="I27" s="41"/>
      <c r="J27" s="41"/>
      <c r="K27" s="41"/>
      <c r="L27" s="41"/>
      <c r="M27" s="41"/>
      <c r="N27" s="41"/>
      <c r="O27" s="41"/>
      <c r="P27" s="41"/>
      <c r="Q27" s="41"/>
      <c r="R27" s="41"/>
      <c r="S27" s="41"/>
      <c r="T27" s="41"/>
      <c r="U27" s="41"/>
      <c r="V27" s="41"/>
      <c r="W27" s="41"/>
      <c r="X27" s="41"/>
      <c r="Y27" s="41"/>
      <c r="Z27" s="41"/>
      <c r="AA27" s="41"/>
    </row>
    <row r="28" spans="1:27" ht="47.25" customHeight="1" x14ac:dyDescent="0.2">
      <c r="A28" s="40" t="s">
        <v>34</v>
      </c>
      <c r="B28" s="40"/>
      <c r="C28" s="40"/>
      <c r="D28" s="41" t="s">
        <v>29</v>
      </c>
      <c r="E28" s="41"/>
      <c r="F28" s="41"/>
      <c r="G28" s="41"/>
      <c r="H28" s="41"/>
      <c r="I28" s="41"/>
      <c r="J28" s="41"/>
      <c r="K28" s="41"/>
      <c r="L28" s="41"/>
      <c r="M28" s="41"/>
      <c r="N28" s="41"/>
      <c r="O28" s="41"/>
      <c r="P28" s="41"/>
      <c r="Q28" s="41"/>
      <c r="R28" s="41"/>
      <c r="S28" s="41"/>
      <c r="T28" s="41"/>
      <c r="U28" s="41"/>
      <c r="V28" s="41"/>
      <c r="W28" s="41"/>
      <c r="X28" s="41"/>
      <c r="Y28" s="41"/>
      <c r="Z28" s="41"/>
      <c r="AA28" s="41"/>
    </row>
    <row r="29" spans="1:27" ht="227.25" customHeight="1" x14ac:dyDescent="0.2">
      <c r="A29" s="38" t="s">
        <v>35</v>
      </c>
      <c r="B29" s="38"/>
      <c r="C29" s="38"/>
      <c r="D29" s="39" t="s">
        <v>42</v>
      </c>
      <c r="E29" s="39"/>
      <c r="F29" s="39"/>
      <c r="G29" s="39"/>
      <c r="H29" s="39"/>
      <c r="I29" s="39"/>
      <c r="J29" s="39"/>
      <c r="K29" s="39"/>
      <c r="L29" s="39"/>
      <c r="M29" s="39"/>
      <c r="N29" s="39"/>
      <c r="O29" s="39"/>
      <c r="P29" s="39"/>
      <c r="Q29" s="39"/>
      <c r="R29" s="39"/>
      <c r="S29" s="39"/>
      <c r="T29" s="39"/>
      <c r="U29" s="39"/>
      <c r="V29" s="39"/>
      <c r="W29" s="39"/>
      <c r="X29" s="39"/>
      <c r="Y29" s="39"/>
      <c r="Z29" s="39"/>
      <c r="AA29" s="39"/>
    </row>
    <row r="30" spans="1:27" ht="108.75" customHeight="1" x14ac:dyDescent="0.2">
      <c r="A30" s="38" t="s">
        <v>36</v>
      </c>
      <c r="B30" s="38"/>
      <c r="C30" s="38"/>
      <c r="D30" s="39" t="s">
        <v>122</v>
      </c>
      <c r="E30" s="39"/>
      <c r="F30" s="39"/>
      <c r="G30" s="39"/>
      <c r="H30" s="39"/>
      <c r="I30" s="39"/>
      <c r="J30" s="39"/>
      <c r="K30" s="39"/>
      <c r="L30" s="39"/>
      <c r="M30" s="39"/>
      <c r="N30" s="39"/>
      <c r="O30" s="39"/>
      <c r="P30" s="39"/>
      <c r="Q30" s="39"/>
      <c r="R30" s="39"/>
      <c r="S30" s="39"/>
      <c r="T30" s="39"/>
      <c r="U30" s="39"/>
      <c r="V30" s="39"/>
      <c r="W30" s="39"/>
      <c r="X30" s="39"/>
      <c r="Y30" s="39"/>
      <c r="Z30" s="39"/>
      <c r="AA30" s="39"/>
    </row>
    <row r="31" spans="1:27" ht="15" x14ac:dyDescent="0.25">
      <c r="C31" s="11"/>
      <c r="D31" s="11"/>
      <c r="E31" s="11"/>
      <c r="F31" s="12"/>
      <c r="G31" s="12"/>
      <c r="H31" s="12"/>
      <c r="I31" s="12"/>
    </row>
    <row r="32" spans="1:27" ht="15" x14ac:dyDescent="0.25">
      <c r="C32" s="11"/>
      <c r="D32" s="11"/>
      <c r="E32" s="11"/>
      <c r="F32" s="12"/>
      <c r="G32" s="12"/>
      <c r="H32" s="12"/>
      <c r="I32" s="12"/>
    </row>
  </sheetData>
  <mergeCells count="18">
    <mergeCell ref="E3:L3"/>
    <mergeCell ref="AA4:AA5"/>
    <mergeCell ref="A25:C25"/>
    <mergeCell ref="A27:C27"/>
    <mergeCell ref="M4:X4"/>
    <mergeCell ref="A23:K23"/>
    <mergeCell ref="D25:AA25"/>
    <mergeCell ref="Y4:Y5"/>
    <mergeCell ref="Z4:Z5"/>
    <mergeCell ref="A30:C30"/>
    <mergeCell ref="D30:AA30"/>
    <mergeCell ref="A28:C28"/>
    <mergeCell ref="A26:C26"/>
    <mergeCell ref="A29:C29"/>
    <mergeCell ref="D29:AA29"/>
    <mergeCell ref="D26:AA26"/>
    <mergeCell ref="D27:AA27"/>
    <mergeCell ref="D28:AA28"/>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2019-10-23T12:19:59Z</dcterms:modified>
</cp:coreProperties>
</file>